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jalakas\Desktop\"/>
    </mc:Choice>
  </mc:AlternateContent>
  <xr:revisionPtr revIDLastSave="0" documentId="13_ncr:1_{2D70F6DC-24F4-4CC8-A05D-55F9381585B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Koond" sheetId="1" r:id="rId1"/>
  </sheets>
  <definedNames>
    <definedName name="_xlnm._FilterDatabase" localSheetId="0" hidden="1">Koond!$D$1:$D$17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16" i="1" l="1"/>
</calcChain>
</file>

<file path=xl/sharedStrings.xml><?xml version="1.0" encoding="utf-8"?>
<sst xmlns="http://schemas.openxmlformats.org/spreadsheetml/2006/main" count="46" uniqueCount="33">
  <si>
    <t xml:space="preserve">kogusumma  </t>
  </si>
  <si>
    <t>kogusumma</t>
  </si>
  <si>
    <t xml:space="preserve">tk  </t>
  </si>
  <si>
    <t>Artikli nr</t>
  </si>
  <si>
    <t>Makseartikli nimetus</t>
  </si>
  <si>
    <t>Mõõtühik</t>
  </si>
  <si>
    <t>Maht</t>
  </si>
  <si>
    <t>Ühikhind</t>
  </si>
  <si>
    <t>Maksumus</t>
  </si>
  <si>
    <t>Summa kantud kokkuvõttesse</t>
  </si>
  <si>
    <t xml:space="preserve">m </t>
  </si>
  <si>
    <t>KULUTUSED Nr. 8: TEHNOVÕRGUD</t>
  </si>
  <si>
    <t>Parameetrid</t>
  </si>
  <si>
    <t>Elektritrassid</t>
  </si>
  <si>
    <t>80101a</t>
  </si>
  <si>
    <t>80102b</t>
  </si>
  <si>
    <t>80105a</t>
  </si>
  <si>
    <t>80107a</t>
  </si>
  <si>
    <t>80114a</t>
  </si>
  <si>
    <t>80125a</t>
  </si>
  <si>
    <t>80133a</t>
  </si>
  <si>
    <t>80134a</t>
  </si>
  <si>
    <t>80136a</t>
  </si>
  <si>
    <r>
      <t>0,4 kV õhuliini demontaaž.</t>
    </r>
    <r>
      <rPr>
        <b/>
        <sz val="10"/>
        <rFont val="Times New Roman"/>
        <family val="1"/>
        <charset val="186"/>
      </rPr>
      <t xml:space="preserve"> </t>
    </r>
  </si>
  <si>
    <t>0,4 kV õhuliini masti demontaaž  (PK138+40, PK159+40)</t>
  </si>
  <si>
    <t xml:space="preserve">0,4 kV õhuliini masti paigaldus (PK138+40, masti pikkus 8m maapinnast; PK159+40, masti pikkus 10m maapinnast) </t>
  </si>
  <si>
    <t xml:space="preserve">0,4 kV õhuliini masti toe või tõmmitsa montaaž (PK128+20, PK138+40, PK159+40) </t>
  </si>
  <si>
    <t xml:space="preserve">Kaablikaevik ja 0,4 kV; AXPK 4G50mm2 maakaablite paigaldamine koos taastamisega (sõidutee ning kraavide ulatuses kaabel paigaldatakse 1250N torusse). </t>
  </si>
  <si>
    <t xml:space="preserve">Masti maanduse rajamine. </t>
  </si>
  <si>
    <r>
      <t>Kontrollitoimingud.</t>
    </r>
    <r>
      <rPr>
        <i/>
        <sz val="10"/>
        <color theme="1"/>
        <rFont val="Times New Roman"/>
        <family val="1"/>
        <charset val="186"/>
      </rPr>
      <t xml:space="preserve"> </t>
    </r>
  </si>
  <si>
    <t xml:space="preserve">Mahamärkimine ja teostusmõõdistus. </t>
  </si>
  <si>
    <r>
      <t>Elektritööprojekti/-de koostamine.</t>
    </r>
    <r>
      <rPr>
        <i/>
        <sz val="10"/>
        <color theme="1"/>
        <rFont val="Times New Roman"/>
        <family val="1"/>
        <charset val="186"/>
      </rPr>
      <t xml:space="preserve"> </t>
    </r>
  </si>
  <si>
    <t>Riigitee nr 11310 Aruvalla – Jägala km 11,60-17,80 Perila-Tõhelgi lõigu rekonstrueerimine
Kululoend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</si>
</sst>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Verdana"/>
      <family val="2"/>
      <charset val="186"/>
    </font>
    <font>
      <sz val="8"/>
      <name val="Verdana"/>
      <family val="2"/>
      <charset val="186"/>
    </font>
    <font>
      <i/>
      <sz val="10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2" fontId="7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4" fontId="2" fillId="0" borderId="0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" fontId="2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4" fontId="2" fillId="0" borderId="0" xfId="0" applyNumberFormat="1" applyFont="1" applyBorder="1"/>
    <xf numFmtId="164" fontId="2" fillId="0" borderId="2" xfId="0" applyNumberFormat="1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5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164" fontId="1" fillId="0" borderId="0" xfId="0" applyNumberFormat="1" applyFont="1" applyBorder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164" fontId="4" fillId="0" borderId="6" xfId="0" applyNumberFormat="1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right" vertical="top"/>
    </xf>
    <xf numFmtId="4" fontId="1" fillId="0" borderId="8" xfId="0" applyNumberFormat="1" applyFont="1" applyBorder="1" applyAlignment="1">
      <alignment horizontal="right" vertical="top"/>
    </xf>
    <xf numFmtId="4" fontId="1" fillId="0" borderId="9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Normal="100" workbookViewId="0">
      <selection activeCell="I26" sqref="I26"/>
    </sheetView>
  </sheetViews>
  <sheetFormatPr defaultColWidth="9.140625" defaultRowHeight="12.75" x14ac:dyDescent="0.2"/>
  <cols>
    <col min="1" max="1" width="11.140625" style="5" customWidth="1"/>
    <col min="2" max="2" width="61.28515625" style="3" bestFit="1" customWidth="1"/>
    <col min="3" max="3" width="12.85546875" style="5" customWidth="1"/>
    <col min="4" max="4" width="14.85546875" style="5" bestFit="1" customWidth="1"/>
    <col min="5" max="5" width="11.140625" style="13" bestFit="1" customWidth="1"/>
    <col min="6" max="6" width="10.7109375" style="26" customWidth="1"/>
    <col min="7" max="7" width="14" style="23" customWidth="1"/>
    <col min="8" max="8" width="11.85546875" style="3" bestFit="1" customWidth="1"/>
    <col min="9" max="9" width="9.140625" style="21"/>
    <col min="10" max="16384" width="9.140625" style="1"/>
  </cols>
  <sheetData>
    <row r="1" spans="1:9" ht="34.5" customHeight="1" x14ac:dyDescent="0.2">
      <c r="A1" s="37" t="s">
        <v>32</v>
      </c>
      <c r="B1" s="38"/>
      <c r="C1" s="38"/>
      <c r="D1" s="38"/>
      <c r="E1" s="38"/>
      <c r="F1" s="38"/>
      <c r="G1" s="38"/>
    </row>
    <row r="3" spans="1:9" x14ac:dyDescent="0.2">
      <c r="A3" s="36"/>
      <c r="B3" s="36"/>
      <c r="C3" s="36"/>
      <c r="D3" s="36"/>
      <c r="E3" s="36"/>
      <c r="F3" s="36"/>
      <c r="G3" s="36"/>
    </row>
    <row r="4" spans="1:9" s="2" customFormat="1" x14ac:dyDescent="0.2">
      <c r="A4" s="39"/>
      <c r="B4" s="39"/>
      <c r="C4" s="39"/>
      <c r="D4" s="39"/>
      <c r="E4" s="39"/>
      <c r="F4" s="39"/>
      <c r="G4" s="30"/>
      <c r="H4" s="11"/>
      <c r="I4" s="21"/>
    </row>
    <row r="5" spans="1:9" s="2" customFormat="1" ht="15.75" x14ac:dyDescent="0.2">
      <c r="A5" s="35" t="s">
        <v>11</v>
      </c>
      <c r="B5" s="35"/>
      <c r="C5" s="35"/>
      <c r="D5" s="35"/>
      <c r="E5" s="35"/>
      <c r="F5" s="35"/>
      <c r="G5" s="35"/>
      <c r="H5" s="3"/>
      <c r="I5" s="21"/>
    </row>
    <row r="6" spans="1:9" s="2" customFormat="1" ht="13.5" thickBot="1" x14ac:dyDescent="0.25">
      <c r="A6" s="4" t="s">
        <v>3</v>
      </c>
      <c r="B6" s="4" t="s">
        <v>4</v>
      </c>
      <c r="C6" s="4" t="s">
        <v>12</v>
      </c>
      <c r="D6" s="4" t="s">
        <v>5</v>
      </c>
      <c r="E6" s="4" t="s">
        <v>6</v>
      </c>
      <c r="F6" s="22" t="s">
        <v>7</v>
      </c>
      <c r="G6" s="22" t="s">
        <v>8</v>
      </c>
      <c r="H6" s="3"/>
      <c r="I6" s="21"/>
    </row>
    <row r="7" spans="1:9" s="2" customFormat="1" ht="13.5" thickTop="1" x14ac:dyDescent="0.2">
      <c r="A7" s="16" t="s">
        <v>14</v>
      </c>
      <c r="B7" s="17" t="s">
        <v>23</v>
      </c>
      <c r="C7" s="12" t="s">
        <v>13</v>
      </c>
      <c r="D7" s="6" t="s">
        <v>10</v>
      </c>
      <c r="E7" s="19">
        <v>100</v>
      </c>
      <c r="F7" s="31">
        <v>3.3</v>
      </c>
      <c r="G7" s="24">
        <f t="shared" ref="G7:G15" si="0">+F7*E7</f>
        <v>330</v>
      </c>
      <c r="H7" s="3"/>
      <c r="I7" s="21"/>
    </row>
    <row r="8" spans="1:9" s="2" customFormat="1" x14ac:dyDescent="0.2">
      <c r="A8" s="16" t="s">
        <v>15</v>
      </c>
      <c r="B8" s="17" t="s">
        <v>24</v>
      </c>
      <c r="C8" s="12" t="s">
        <v>13</v>
      </c>
      <c r="D8" s="18" t="s">
        <v>2</v>
      </c>
      <c r="E8" s="19">
        <v>2</v>
      </c>
      <c r="F8" s="31">
        <v>242</v>
      </c>
      <c r="G8" s="24">
        <f t="shared" si="0"/>
        <v>484</v>
      </c>
      <c r="H8" s="3"/>
      <c r="I8" s="21"/>
    </row>
    <row r="9" spans="1:9" s="2" customFormat="1" ht="25.5" x14ac:dyDescent="0.2">
      <c r="A9" s="16" t="s">
        <v>16</v>
      </c>
      <c r="B9" s="17" t="s">
        <v>25</v>
      </c>
      <c r="C9" s="10" t="s">
        <v>13</v>
      </c>
      <c r="D9" s="18" t="s">
        <v>2</v>
      </c>
      <c r="E9" s="19">
        <v>2</v>
      </c>
      <c r="F9" s="31">
        <v>462</v>
      </c>
      <c r="G9" s="24">
        <f t="shared" si="0"/>
        <v>924</v>
      </c>
      <c r="H9" s="3"/>
      <c r="I9" s="21"/>
    </row>
    <row r="10" spans="1:9" s="2" customFormat="1" ht="25.5" x14ac:dyDescent="0.2">
      <c r="A10" s="16" t="s">
        <v>17</v>
      </c>
      <c r="B10" s="17" t="s">
        <v>26</v>
      </c>
      <c r="C10" s="12" t="s">
        <v>13</v>
      </c>
      <c r="D10" s="18" t="s">
        <v>2</v>
      </c>
      <c r="E10" s="19">
        <v>5</v>
      </c>
      <c r="F10" s="31">
        <v>286</v>
      </c>
      <c r="G10" s="24">
        <f t="shared" si="0"/>
        <v>1430</v>
      </c>
      <c r="H10" s="3"/>
      <c r="I10" s="21"/>
    </row>
    <row r="11" spans="1:9" s="2" customFormat="1" ht="38.25" x14ac:dyDescent="0.2">
      <c r="A11" s="16" t="s">
        <v>18</v>
      </c>
      <c r="B11" s="17" t="s">
        <v>27</v>
      </c>
      <c r="C11" s="10" t="s">
        <v>13</v>
      </c>
      <c r="D11" s="6" t="s">
        <v>10</v>
      </c>
      <c r="E11" s="19">
        <v>98</v>
      </c>
      <c r="F11" s="31">
        <v>28.6</v>
      </c>
      <c r="G11" s="24">
        <f t="shared" si="0"/>
        <v>2802.8</v>
      </c>
      <c r="H11" s="3"/>
      <c r="I11" s="21"/>
    </row>
    <row r="12" spans="1:9" s="2" customFormat="1" x14ac:dyDescent="0.2">
      <c r="A12" s="16" t="s">
        <v>19</v>
      </c>
      <c r="B12" s="17" t="s">
        <v>28</v>
      </c>
      <c r="C12" s="12" t="s">
        <v>13</v>
      </c>
      <c r="D12" s="6" t="s">
        <v>1</v>
      </c>
      <c r="E12" s="19">
        <v>1</v>
      </c>
      <c r="F12" s="31">
        <v>93.5</v>
      </c>
      <c r="G12" s="24">
        <f t="shared" si="0"/>
        <v>93.5</v>
      </c>
      <c r="H12" s="3"/>
      <c r="I12" s="21"/>
    </row>
    <row r="13" spans="1:9" s="2" customFormat="1" x14ac:dyDescent="0.2">
      <c r="A13" s="10" t="s">
        <v>20</v>
      </c>
      <c r="B13" s="20" t="s">
        <v>29</v>
      </c>
      <c r="C13" s="12" t="s">
        <v>13</v>
      </c>
      <c r="D13" s="6" t="s">
        <v>1</v>
      </c>
      <c r="E13" s="15">
        <v>1</v>
      </c>
      <c r="F13" s="31">
        <v>880</v>
      </c>
      <c r="G13" s="24">
        <f t="shared" si="0"/>
        <v>880</v>
      </c>
      <c r="H13" s="3"/>
      <c r="I13" s="21"/>
    </row>
    <row r="14" spans="1:9" s="2" customFormat="1" x14ac:dyDescent="0.2">
      <c r="A14" s="12" t="s">
        <v>21</v>
      </c>
      <c r="B14" s="9" t="s">
        <v>30</v>
      </c>
      <c r="C14" s="10" t="s">
        <v>13</v>
      </c>
      <c r="D14" s="6" t="s">
        <v>10</v>
      </c>
      <c r="E14" s="14">
        <v>98</v>
      </c>
      <c r="F14" s="27">
        <v>5.5</v>
      </c>
      <c r="G14" s="24">
        <f t="shared" si="0"/>
        <v>539</v>
      </c>
      <c r="H14" s="3"/>
      <c r="I14" s="21"/>
    </row>
    <row r="15" spans="1:9" s="2" customFormat="1" ht="13.5" thickBot="1" x14ac:dyDescent="0.25">
      <c r="A15" s="12" t="s">
        <v>22</v>
      </c>
      <c r="B15" s="9" t="s">
        <v>31</v>
      </c>
      <c r="C15" s="12" t="s">
        <v>13</v>
      </c>
      <c r="D15" s="12" t="s">
        <v>0</v>
      </c>
      <c r="E15" s="14">
        <v>1</v>
      </c>
      <c r="F15" s="28">
        <v>3300</v>
      </c>
      <c r="G15" s="24">
        <f t="shared" si="0"/>
        <v>3300</v>
      </c>
      <c r="H15" s="3"/>
      <c r="I15" s="21"/>
    </row>
    <row r="16" spans="1:9" ht="15" customHeight="1" thickTop="1" x14ac:dyDescent="0.2">
      <c r="A16" s="32" t="s">
        <v>9</v>
      </c>
      <c r="B16" s="33"/>
      <c r="C16" s="33"/>
      <c r="D16" s="33"/>
      <c r="E16" s="33"/>
      <c r="F16" s="34"/>
      <c r="G16" s="25">
        <f>SUM(G7:G15)</f>
        <v>10783.3</v>
      </c>
    </row>
    <row r="17" spans="1:7" x14ac:dyDescent="0.2">
      <c r="A17" s="8"/>
      <c r="B17" s="7"/>
      <c r="C17" s="8"/>
      <c r="D17" s="8"/>
      <c r="F17" s="23"/>
      <c r="G17" s="29"/>
    </row>
  </sheetData>
  <mergeCells count="5">
    <mergeCell ref="A5:G5"/>
    <mergeCell ref="A3:G3"/>
    <mergeCell ref="A1:G1"/>
    <mergeCell ref="A4:F4"/>
    <mergeCell ref="A16:F16"/>
  </mergeCells>
  <pageMargins left="0.25" right="0.25" top="0.75" bottom="0.75" header="0.3" footer="0.3"/>
  <pageSetup paperSize="9" scale="65" orientation="portrait" r:id="rId1"/>
  <headerFooter>
    <oddHeader>&amp;R&amp;K01+046Riigitee nr 11152 Kirdalu-Kiisa km 0,0-5,005 rekonstrueerimise põhiprojekt</oddHeader>
    <oddFooter>&amp;L27.11.2017&amp;R&amp;P/&amp;N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EBA4C2A1DDD4F9D927C958957484A" ma:contentTypeVersion="12" ma:contentTypeDescription="Create a new document." ma:contentTypeScope="" ma:versionID="7e6bd349dd23c42db22b73ec291d1d83">
  <xsd:schema xmlns:xsd="http://www.w3.org/2001/XMLSchema" xmlns:xs="http://www.w3.org/2001/XMLSchema" xmlns:p="http://schemas.microsoft.com/office/2006/metadata/properties" xmlns:ns2="a617cbbf-3d23-46f6-9831-7c4f863d1ec1" xmlns:ns3="38494b24-3f01-46e9-b409-837f5cb4bc4d" targetNamespace="http://schemas.microsoft.com/office/2006/metadata/properties" ma:root="true" ma:fieldsID="ed5804d11c8ae512837dcecf82c2ce18" ns2:_="" ns3:_="">
    <xsd:import namespace="a617cbbf-3d23-46f6-9831-7c4f863d1ec1"/>
    <xsd:import namespace="38494b24-3f01-46e9-b409-837f5cb4b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7cbbf-3d23-46f6-9831-7c4f863d1ec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94b24-3f01-46e9-b409-837f5cb4b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617cbbf-3d23-46f6-9831-7c4f863d1ec1">EWSCDR65VEVV-784798364-1326255</_dlc_DocId>
    <_dlc_DocIdUrl xmlns="a617cbbf-3d23-46f6-9831-7c4f863d1ec1">
      <Url>https://trev2.sharepoint.com/sites/Dokumendihoidla/_layouts/15/DocIdRedir.aspx?ID=EWSCDR65VEVV-784798364-1326255</Url>
      <Description>EWSCDR65VEVV-784798364-1326255</Description>
    </_dlc_DocIdUrl>
  </documentManagement>
</p:properties>
</file>

<file path=customXml/itemProps1.xml><?xml version="1.0" encoding="utf-8"?>
<ds:datastoreItem xmlns:ds="http://schemas.openxmlformats.org/officeDocument/2006/customXml" ds:itemID="{0F743E84-4DD5-48F8-A945-673B51853E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17cbbf-3d23-46f6-9831-7c4f863d1ec1"/>
    <ds:schemaRef ds:uri="38494b24-3f01-46e9-b409-837f5cb4bc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358CDC-4FB4-4EEF-B692-C504CC3F556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029B08F-7C62-4846-A030-536B0DFF114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E74340D-A123-4FCC-B730-881FCF9C79FA}">
  <ds:schemaRefs>
    <ds:schemaRef ds:uri="http://schemas.microsoft.com/office/2006/metadata/properties"/>
    <ds:schemaRef ds:uri="http://schemas.microsoft.com/office/infopath/2007/PartnerControls"/>
    <ds:schemaRef ds:uri="a617cbbf-3d23-46f6-9831-7c4f863d1e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Priit Jalakas</cp:lastModifiedBy>
  <cp:lastPrinted>2017-10-03T15:20:28Z</cp:lastPrinted>
  <dcterms:created xsi:type="dcterms:W3CDTF">2015-12-15T08:26:18Z</dcterms:created>
  <dcterms:modified xsi:type="dcterms:W3CDTF">2021-04-26T07:10:31Z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0x0101005BEEBA4C2A1DDD4F9D927C958957484A</vt:lpwstr>
  </property>
  <property fmtid="{D5CDD505-2E9C-101B-9397-08002B2CF9AE}" pid="3" name="_dlc_DocIdItemGuid">
    <vt:lpwstr>3d57daba-9bf0-4413-b7d0-fdd02340d94f</vt:lpwstr>
  </property>
</Properties>
</file>